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C317C72C-05E8-4819-91D2-DE4E6A314BA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F35" i="1"/>
  <c r="G35" i="1" l="1"/>
  <c r="F39" i="1" s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<sst xmlns="http://schemas.openxmlformats.org/spreadsheetml/2006/main" count="72" uniqueCount="62">
  <si>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</si>
  <si>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</si>
  <si>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</si>
  <si>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</si>
  <si>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</si>
  <si>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</si>
  <si>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</si>
  <si>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</si>
  <si>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</si>
  <si>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</si>
  <si>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</si>
  <si>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</si>
  <si>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</si>
  <si>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</si>
  <si>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</si>
  <si>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</si>
  <si>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</si>
  <si>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</si>
  <si>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</si>
  <si>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</si>
  <si>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</si>
  <si>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</si>
  <si>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</si>
  <si>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</si>
  <si>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</si>
  <si>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</si>
  <si>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</si>
  <si>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</si>
  <si>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</si>
  <si>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</si>
  <si>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</si>
  <si>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</si>
  <si>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</si>
  <si>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</si>
  <si>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</si>
  <si>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</si>
  <si>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</si>
  <si>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</si>
  <si>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</si>
  <si>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</si>
  <si>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</si>
  <si>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</si>
  <si>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</si>
  <si>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</si>
  <si>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</si>
  <si>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</si>
  <si>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</si>
  <si>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</si>
  <si>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</si>
  <si>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</si>
  <si>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</si>
  <si>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</si>
  <si>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</si>
  <si>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</si>
  <si>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</si>
  <si>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</si>
  <si>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</si>
  <si>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</si>
  <si>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</si>
  <si>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RUSTEGO</t>
  </si>
  <si>
    <t>ATTILIO VETTOR</t>
  </si>
  <si>
    <t>RANDA DI 15mq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</si>
</sst>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2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2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21" fillId="0" borderId="27" xfId="0" applyFont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49" fontId="20" fillId="0" borderId="34" xfId="0" applyNumberFormat="1" applyFont="1" applyBorder="1" applyAlignment="1">
      <alignment horizontal="left" vertical="center" wrapText="1"/>
    </xf>
    <xf numFmtId="0" fontId="19" fillId="0" borderId="35" xfId="0" applyFont="1" applyBorder="1" applyAlignment="1">
      <alignment horizontal="left" vertical="center" wrapText="1"/>
    </xf>
    <xf numFmtId="0" fontId="19" fillId="0" borderId="36" xfId="0" applyFont="1" applyBorder="1" applyAlignment="1">
      <alignment horizontal="left" vertical="center" wrapText="1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O16" sqref="O16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>
        <v>40847</v>
      </c>
      <c r="D2" s="97"/>
      <c r="E2" s="98"/>
      <c r="F2" s="42"/>
      <c r="G2" s="61">
        <v>4</v>
      </c>
    </row>
    <row r="3" spans="1:7" ht="18" customHeight="1" thickBot="1" x14ac:dyDescent="0.25">
      <c r="A3" s="2"/>
      <c r="B3" s="15" t="s">
        <v>22</v>
      </c>
      <c r="C3" s="99" t="s">
        <v>57</v>
      </c>
      <c r="D3" s="100"/>
      <c r="E3" s="100"/>
      <c r="F3" s="44" t="s">
        <v>50</v>
      </c>
      <c r="G3" s="62"/>
    </row>
    <row r="4" spans="1:7" ht="18" customHeight="1" thickBot="1" x14ac:dyDescent="0.25">
      <c r="A4" s="2"/>
      <c r="B4" s="43" t="s">
        <v>14</v>
      </c>
      <c r="C4" s="101" t="s">
        <v>59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/>
      <c r="D5" s="105"/>
      <c r="E5" s="105"/>
      <c r="F5" s="105"/>
      <c r="G5" s="106"/>
    </row>
    <row r="6" spans="1:7" ht="18" customHeight="1" thickBot="1" x14ac:dyDescent="0.25">
      <c r="A6" s="2"/>
      <c r="B6" s="43" t="s">
        <v>29</v>
      </c>
      <c r="C6" s="114" t="s">
        <v>60</v>
      </c>
      <c r="D6" s="115"/>
      <c r="E6" s="115"/>
      <c r="F6" s="115"/>
      <c r="G6" s="116"/>
    </row>
    <row r="7" spans="1:7" ht="28.5" customHeight="1" thickBot="1" x14ac:dyDescent="0.25">
      <c r="A7" s="2"/>
      <c r="B7" s="45" t="s">
        <v>53</v>
      </c>
      <c r="C7" s="121"/>
      <c r="D7" s="122"/>
      <c r="E7" s="122"/>
      <c r="F7" s="122"/>
      <c r="G7" s="123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55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6.19</v>
      </c>
      <c r="D14" s="9"/>
      <c r="E14" s="9"/>
      <c r="F14" s="117" t="s">
        <v>35</v>
      </c>
      <c r="G14" s="119" t="s">
        <v>12</v>
      </c>
    </row>
    <row r="15" spans="1:7" ht="15" customHeight="1" thickBot="1" x14ac:dyDescent="0.25">
      <c r="A15" s="2"/>
      <c r="B15" s="47" t="s">
        <v>23</v>
      </c>
      <c r="C15" s="65">
        <v>1.98</v>
      </c>
      <c r="D15" s="9"/>
      <c r="F15" s="118"/>
      <c r="G15" s="120"/>
    </row>
    <row r="16" spans="1:7" ht="39" thickBot="1" x14ac:dyDescent="0.25">
      <c r="A16" s="2"/>
      <c r="B16" s="48" t="s">
        <v>42</v>
      </c>
      <c r="C16" s="66">
        <v>4.8</v>
      </c>
      <c r="D16" s="9"/>
      <c r="F16" s="118"/>
      <c r="G16" s="120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07">
        <f>SUM((C16*C18))*C20</f>
        <v>15.921600000000002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1.07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3.1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2">
        <f>SUM(((F17*3)/100))+F17</f>
        <v>16.399248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4.41E-2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0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0">
        <f>SQRT((((E25*(E25-C26))*(E25-C28))*(E25-C29)))+SQRT((((E26*(E26-C27))*(E26-C30))*(E26-C29)))</f>
        <v>0</v>
      </c>
      <c r="G27" s="134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8"/>
      <c r="G28" s="120"/>
    </row>
    <row r="29" spans="1:7" ht="15" customHeight="1" thickBot="1" x14ac:dyDescent="0.25">
      <c r="A29" s="2"/>
      <c r="B29" s="50" t="s">
        <v>51</v>
      </c>
      <c r="C29" s="67">
        <v>0</v>
      </c>
      <c r="D29" s="59"/>
      <c r="E29" s="58"/>
      <c r="F29" s="118"/>
      <c r="G29" s="135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6" t="s">
        <v>30</v>
      </c>
      <c r="G30" s="137"/>
    </row>
    <row r="31" spans="1:7" ht="15" customHeight="1" thickBot="1" x14ac:dyDescent="0.3">
      <c r="A31" s="2"/>
      <c r="B31" s="50" t="s">
        <v>52</v>
      </c>
      <c r="C31" s="67">
        <v>0</v>
      </c>
      <c r="D31" s="60"/>
      <c r="E31" s="59"/>
      <c r="F31" s="138">
        <f>SUM((F27+G27))/2</f>
        <v>0</v>
      </c>
      <c r="G31" s="137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139">
        <f>SQRT((((E33*(E33-C34))*(E33-C36))*(E33-C37)))+SQRT((((E34*(E34-C35))*(E34-C38))*(E34-C37)))</f>
        <v>0</v>
      </c>
      <c r="G35" s="14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118"/>
      <c r="G36" s="120"/>
    </row>
    <row r="37" spans="1:7" ht="15" customHeight="1" thickBot="1" x14ac:dyDescent="0.25">
      <c r="A37" s="2"/>
      <c r="B37" s="50" t="s">
        <v>51</v>
      </c>
      <c r="C37" s="68">
        <v>0</v>
      </c>
      <c r="D37" s="59"/>
      <c r="E37" s="58"/>
      <c r="F37" s="118"/>
      <c r="G37" s="135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141" t="s">
        <v>40</v>
      </c>
      <c r="G38" s="89"/>
    </row>
    <row r="39" spans="1:7" ht="15" customHeight="1" thickBot="1" x14ac:dyDescent="0.3">
      <c r="A39" s="2"/>
      <c r="B39" s="50" t="s">
        <v>52</v>
      </c>
      <c r="C39" s="68">
        <v>0</v>
      </c>
      <c r="D39" s="9"/>
      <c r="E39" s="9"/>
      <c r="F39" s="142">
        <f>SUM((F35+G35))/2</f>
        <v>0</v>
      </c>
      <c r="G39" s="13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4">
        <f>SQRT((((E41*(E41-C42))*(E41-C43))*(E41-C44)))</f>
        <v>0</v>
      </c>
      <c r="G42" s="127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5"/>
      <c r="G43" s="128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6"/>
      <c r="G44" s="129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1" t="s">
        <v>38</v>
      </c>
      <c r="F49" s="132"/>
      <c r="G49" s="133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 t="s">
        <v>61</v>
      </c>
      <c r="F52" s="83"/>
      <c r="G52" s="84"/>
    </row>
    <row r="53" spans="1:7" ht="15" customHeight="1" x14ac:dyDescent="0.2">
      <c r="A53" s="9"/>
      <c r="B53" s="19"/>
      <c r="C53" s="20"/>
      <c r="D53" s="10"/>
      <c r="E53" s="79"/>
      <c r="F53" s="80"/>
      <c r="G53" s="81"/>
    </row>
    <row r="54" spans="1:7" ht="15" x14ac:dyDescent="0.2">
      <c r="B54" s="3" t="s">
        <v>48</v>
      </c>
      <c r="C54" s="12"/>
      <c r="E54" s="79"/>
      <c r="F54" s="80"/>
      <c r="G54" s="81"/>
    </row>
    <row r="55" spans="1:7" ht="15" customHeight="1" x14ac:dyDescent="0.2">
      <c r="B55" s="18" t="s">
        <v>5</v>
      </c>
      <c r="C55" s="37">
        <v>4.3299999999999998E-2</v>
      </c>
      <c r="E55" s="85"/>
      <c r="F55" s="86"/>
      <c r="G55" s="87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iPElUTEKgfbyLheSWuMSxmvi+Xr6tnUvjMVmkgMpw2p4aq51maTXF+UpwD1IMTRgXyNtCbmV6SJZiXOmRJM5ww==" saltValue="tp5zdbhA4luFj3n413o1SA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54</v>
      </c>
    </row>
    <row r="2" spans="1:1" x14ac:dyDescent="0.2">
      <c r="A2" t="s">
        <v>58</v>
      </c>
    </row>
    <row r="3" spans="1:1" x14ac:dyDescent="0.2">
      <c r="A3" t="s">
        <v>56</v>
      </c>
    </row>
    <row r="4" spans="1:1" x14ac:dyDescent="0.2">
      <c r="A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2023-10-24T12:53:02Z</dcterms:modified>
</cp:coreProperties>
</file>